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3 MART\"/>
    </mc:Choice>
  </mc:AlternateContent>
  <xr:revisionPtr revIDLastSave="0" documentId="8_{B0CC513B-BD3E-4195-9AAD-1B34BE5ED7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<sst xmlns="http://schemas.openxmlformats.org/spreadsheetml/2006/main" count="44" uniqueCount="38">
  <si>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</si>
  <si>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</si>
  <si>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</si>
  <si>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</si>
  <si>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</si>
  <si>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</si>
  <si>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</si>
  <si>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</si>
  <si>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</si>
  <si>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</si>
  <si>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</si>
  <si>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</si>
  <si>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</si>
  <si>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</si>
  <si>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</si>
  <si>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</si>
  <si>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</si>
  <si>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</si>
  <si>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</si>
  <si>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</si>
  <si>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</si>
  <si>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</si>
  <si>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</si>
  <si>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</si>
  <si>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</si>
  <si>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</si>
  <si>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</si>
  <si>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</si>
  <si>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</si>
  <si>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</si>
  <si>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</si>
  <si>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</si>
  <si>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</si>
  <si>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</si>
  <si>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MUSTAFA SARIKULAK</t>
  </si>
  <si>
    <t>KAYSERİ</t>
  </si>
  <si>
    <t>29,03,2022</t>
  </si>
  <si>
    <r>
      <t>GİDEN :</t>
    </r>
    <r>
      <rPr>
        <b/>
        <sz val="12"/>
        <color theme="1"/>
        <rFont val="Calibri"/>
        <family val="2"/>
        <charset val="162"/>
        <scheme val="minor"/>
      </rPr>
      <t>MUSTAFA SARIKULAK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</si>
</sst>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85" activePane="bottomLeft"/>
      <selection pane="bottomLeft" activeCell="A7" sqref="A6:D7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37</v>
      </c>
      <c r="B1" s="83" t="s">
        <v>35</v>
      </c>
      <c r="C1" s="84"/>
      <c r="D1" s="85"/>
      <c r="E1" s="2"/>
      <c r="F1" s="51" t="s">
        <v>0</v>
      </c>
      <c r="G1" s="52"/>
      <c r="H1" s="53" t="s">
        <v>1</v>
      </c>
      <c r="I1" s="54" t="s">
        <v>36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/>
      <c r="B4" s="50"/>
      <c r="C4" s="8"/>
      <c r="D4" s="9"/>
      <c r="E4" s="6"/>
      <c r="F4" s="72">
        <f t="shared" ref="F4:F9" si="0">A4</f>
        <v>0</v>
      </c>
      <c r="G4" s="15"/>
      <c r="H4" s="11"/>
      <c r="I4" s="57">
        <f>D4-G4-H4</f>
        <v>0</v>
      </c>
      <c r="J4" s="70"/>
      <c r="K4" s="69"/>
    </row>
    <row r="5" spans="1:11" ht="18.75" x14ac:dyDescent="0.3">
      <c r="A5" s="7"/>
      <c r="B5" s="50"/>
      <c r="C5" s="8"/>
      <c r="D5" s="9"/>
      <c r="E5" s="6"/>
      <c r="F5" s="72">
        <f t="shared" si="0"/>
        <v>0</v>
      </c>
      <c r="G5" s="15"/>
      <c r="H5" s="11"/>
      <c r="I5" s="57">
        <f>D5-G5-H5</f>
        <v>0</v>
      </c>
      <c r="J5" s="73"/>
      <c r="K5" s="69"/>
    </row>
    <row r="6" spans="1:11" ht="18.75" x14ac:dyDescent="0.3">
      <c r="A6" s="7"/>
      <c r="B6" s="50"/>
      <c r="C6" s="8"/>
      <c r="D6" s="9"/>
      <c r="E6" s="6"/>
      <c r="F6" s="72">
        <f t="shared" si="0"/>
        <v>0</v>
      </c>
      <c r="G6" s="15"/>
      <c r="H6" s="11"/>
      <c r="I6" s="57">
        <f>D6-G6-H6</f>
        <v>0</v>
      </c>
      <c r="J6" s="74"/>
      <c r="K6" s="69"/>
    </row>
    <row r="7" spans="1:11" ht="18.75" x14ac:dyDescent="0.3">
      <c r="A7" s="7"/>
      <c r="B7" s="50"/>
      <c r="C7" s="8"/>
      <c r="D7" s="9"/>
      <c r="E7" s="6"/>
      <c r="F7" s="72">
        <f t="shared" si="0"/>
        <v>0</v>
      </c>
      <c r="G7" s="15"/>
      <c r="H7" s="11"/>
      <c r="I7" s="57">
        <f t="shared" ref="I7:I9" si="1">D7-G7-H7</f>
        <v>0</v>
      </c>
      <c r="J7" s="73"/>
      <c r="K7" s="69"/>
    </row>
    <row r="8" spans="1:11" ht="18.75" x14ac:dyDescent="0.3">
      <c r="A8" s="7"/>
      <c r="B8" s="50"/>
      <c r="C8" s="8"/>
      <c r="D8" s="9"/>
      <c r="E8" s="6"/>
      <c r="F8" s="72">
        <f t="shared" si="0"/>
        <v>0</v>
      </c>
      <c r="G8" s="15"/>
      <c r="H8" s="11"/>
      <c r="I8" s="57">
        <f t="shared" si="1"/>
        <v>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>
        <f t="shared" si="0"/>
        <v>0</v>
      </c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/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0</v>
      </c>
      <c r="E19" s="20"/>
      <c r="F19" s="58" t="s">
        <v>10</v>
      </c>
      <c r="G19" s="59">
        <f>G4+G5+G6+G7+G8+G9+G10+G11+G12+G13+G15+G14+G17</f>
        <v>0</v>
      </c>
      <c r="H19" s="60">
        <f>SUM(H4:H18)</f>
        <v>0</v>
      </c>
      <c r="I19" s="61">
        <f>SUM(I4:I18)</f>
        <v>0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295095</v>
      </c>
      <c r="C22" s="4">
        <v>295725</v>
      </c>
      <c r="D22" s="23">
        <f>B22-C22</f>
        <v>-630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1460</v>
      </c>
      <c r="C23" s="27"/>
      <c r="D23" s="28">
        <f>B23/D22</f>
        <v>-2.3174603174603177</v>
      </c>
      <c r="F23" s="29" t="s">
        <v>19</v>
      </c>
      <c r="G23" s="30">
        <v>1460</v>
      </c>
      <c r="H23" s="30"/>
      <c r="I23" s="13"/>
    </row>
    <row r="24" spans="1:10" ht="19.5" thickBot="1" x14ac:dyDescent="0.3">
      <c r="A24" s="80" t="s">
        <v>20</v>
      </c>
      <c r="B24" s="31">
        <f>G30</f>
        <v>1460</v>
      </c>
      <c r="C24" s="32">
        <f>D19</f>
        <v>0</v>
      </c>
      <c r="D24" s="33" t="e">
        <f>SUM(B24/C24)</f>
        <v>#DIV/0!</v>
      </c>
      <c r="F24" s="34" t="s">
        <v>21</v>
      </c>
      <c r="G24" s="10"/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/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1460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-1460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1460</v>
      </c>
    </row>
    <row r="34" spans="1:10" ht="18.75" x14ac:dyDescent="0.3">
      <c r="A34" s="63" t="s">
        <v>34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-1460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2021-12-30T06:29:06Z</cp:lastPrinted>
  <dcterms:created xsi:type="dcterms:W3CDTF">2015-06-05T18:17:20Z</dcterms:created>
  <dcterms:modified xsi:type="dcterms:W3CDTF">2022-03-29T06:39:44Z</dcterms:modified>
</cp:coreProperties>
</file>